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<sst xmlns="http://schemas.openxmlformats.org/spreadsheetml/2006/main" count="133" uniqueCount="86">
  <si>
    <t>Lp.</t>
  </si>
  <si>
    <t>Nazwa asortymentu</t>
  </si>
  <si>
    <t>J.m.</t>
  </si>
  <si>
    <t>Przybliżone zapotrzebowanie</t>
  </si>
  <si>
    <t xml:space="preserve">w okresie </t>
  </si>
  <si>
    <t>Cena  jednostkowa netto</t>
  </si>
  <si>
    <t>[zł]</t>
  </si>
  <si>
    <t>VAT</t>
  </si>
  <si>
    <t>[%]</t>
  </si>
  <si>
    <t>Wartość sumaryczna netto</t>
  </si>
  <si>
    <t>Wartość sumaryczna brutto</t>
  </si>
  <si>
    <t>Numery kolumn</t>
  </si>
  <si>
    <t>Sposób obliczania</t>
  </si>
  <si>
    <t>kg</t>
  </si>
  <si>
    <t>RAZEM</t>
  </si>
  <si>
    <t>szt.</t>
  </si>
  <si>
    <t>Cebula</t>
  </si>
  <si>
    <t>Kalafior</t>
  </si>
  <si>
    <t>Kapusta biała</t>
  </si>
  <si>
    <t>Kapusta czerwona</t>
  </si>
  <si>
    <t>Kapusta pekińska</t>
  </si>
  <si>
    <t>18.</t>
  </si>
  <si>
    <t>23.</t>
  </si>
  <si>
    <t>Mandarynka kl. I</t>
  </si>
  <si>
    <t>Marchew</t>
  </si>
  <si>
    <t>24.</t>
  </si>
  <si>
    <t>25.</t>
  </si>
  <si>
    <t>32.</t>
  </si>
  <si>
    <t>33.</t>
  </si>
  <si>
    <t>34.</t>
  </si>
  <si>
    <t>35.</t>
  </si>
  <si>
    <t>Natka pietruszki pęczek</t>
  </si>
  <si>
    <t>Papryka świeża gat. I</t>
  </si>
  <si>
    <t>Pieczarka</t>
  </si>
  <si>
    <t>Pietruszka</t>
  </si>
  <si>
    <t>Pomidory gat. I</t>
  </si>
  <si>
    <t>Rzodkiew pęczek</t>
  </si>
  <si>
    <t>Seler - korzeń</t>
  </si>
  <si>
    <t>Szczypior - pęczek</t>
  </si>
  <si>
    <t xml:space="preserve">VAT </t>
  </si>
  <si>
    <t>.....................................              Pieczęć adresowa firmy</t>
  </si>
  <si>
    <t xml:space="preserve">Uwaga! </t>
  </si>
  <si>
    <t xml:space="preserve">.........................................  (miejscowość, data) </t>
  </si>
  <si>
    <t xml:space="preserve">Uwagi/     Producent </t>
  </si>
  <si>
    <t>Burak czerwony</t>
  </si>
  <si>
    <t>Sałata ( główka)</t>
  </si>
  <si>
    <t xml:space="preserve">  Podane ilości oraz asortyment poszczególnych artykułów są przybliżone i mogą ulec zmniejszeniu w razie zaistnienia takiej potrzeby ze strony Zamawiającego. Dostawca, z którym Zamawiający podpisze umowę nie przysługuje roszczenie o realizację dostawy w wielkościach  podanych w załączniku do SIWZ
     Dostawa warzyw i owoców odbywać się będzie w zależności od potrzeb zamawiającego. Towar musi być dostarczony następnego dnia od daty złożenia zamówienia telefonicznego. Średnia częstotliwość dostawy od 3 do 5 razy w tygodniu (oprócz niedziel  i świąt) w godzinach od 7.00 do 8.00. Owoce tzw. deserowe dostarczane będą przez Dostawcę w ilościach ściśle określonych w zamówieniu.
Termin przydatności do spożycia jaj winien wynosić 28 dni od dnia dostawy.
</t>
  </si>
  <si>
    <t xml:space="preserve">Kapusta włoska </t>
  </si>
  <si>
    <t>.......................................................                                (podpis i pieczęć imienna upełnomocnionego przedstawiciela Wykonawcy)</t>
  </si>
  <si>
    <t>Cebula czerwona</t>
  </si>
  <si>
    <t>Koper pęczek</t>
  </si>
  <si>
    <t>Por długi sałatkowy</t>
  </si>
  <si>
    <t xml:space="preserve">Znak sprawy: SP6-26.1.2015 </t>
  </si>
  <si>
    <t xml:space="preserve">Koper pęczek </t>
  </si>
  <si>
    <t xml:space="preserve">szt. </t>
  </si>
  <si>
    <t xml:space="preserve">kg </t>
  </si>
  <si>
    <t xml:space="preserve">Pietruszka </t>
  </si>
  <si>
    <t xml:space="preserve">Papryka świeża  gat.I </t>
  </si>
  <si>
    <t xml:space="preserve">Pomidory gat. I </t>
  </si>
  <si>
    <t>Załącznik nr 7.3  SIWZ</t>
  </si>
  <si>
    <t>ZP.271.1.15.2019</t>
  </si>
  <si>
    <t>Kapusta biała młoda (w sezonie)</t>
  </si>
  <si>
    <t>Ogórek gruntowy/szklarniowy</t>
  </si>
  <si>
    <t xml:space="preserve">Sałata lodowa </t>
  </si>
  <si>
    <t>Jabłka deserowe (nie mniej niż 200 g/szt.)</t>
  </si>
  <si>
    <t>od 01.01.2020 do 31.12.2020</t>
  </si>
  <si>
    <t xml:space="preserve">Jabłka konsumpcyjne </t>
  </si>
  <si>
    <t>Gruszki gat. 1 (nie nmniej niż 200 g/szt)</t>
  </si>
  <si>
    <t>Banany (średnie) gat. 1</t>
  </si>
  <si>
    <t xml:space="preserve">Pomarańcze </t>
  </si>
  <si>
    <t>Mandarynki kl. 1</t>
  </si>
  <si>
    <t>Cytryny</t>
  </si>
  <si>
    <t xml:space="preserve">Winogrona deserowe </t>
  </si>
  <si>
    <t>Nektarynki</t>
  </si>
  <si>
    <t xml:space="preserve">Grejpfruty </t>
  </si>
  <si>
    <t>Arbuzy</t>
  </si>
  <si>
    <t xml:space="preserve">Pomidor malinowy </t>
  </si>
  <si>
    <t xml:space="preserve">Pomidor coktailowy </t>
  </si>
  <si>
    <t xml:space="preserve">Ogórki kiszone </t>
  </si>
  <si>
    <t>Truskawki świeże (sezon V-VI gat.1)</t>
  </si>
  <si>
    <t>Przecier ogórkowy (opak. 0,5 kg)</t>
  </si>
  <si>
    <t xml:space="preserve">Pieczarki </t>
  </si>
  <si>
    <t>Kapusta kwaszona</t>
  </si>
  <si>
    <t xml:space="preserve">Czosnek </t>
  </si>
  <si>
    <t>Limonki</t>
  </si>
  <si>
    <t>Część  nr 3 -  owoce, warzywa 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</si>
</sst>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9" fontId="7" fillId="0" borderId="10" xfId="0" applyNumberFormat="1" applyFont="1" applyBorder="1" applyAlignment="1" applyProtection="1">
      <alignment horizontal="right"/>
      <protection locked="0"/>
    </xf>
    <xf numFmtId="2" fontId="7" fillId="0" borderId="10" xfId="0" applyNumberFormat="1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right"/>
      <protection locked="0"/>
    </xf>
    <xf numFmtId="2" fontId="1" fillId="0" borderId="12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2" fontId="7" fillId="33" borderId="14" xfId="0" applyNumberFormat="1" applyFont="1" applyFill="1" applyBorder="1" applyAlignment="1" applyProtection="1">
      <alignment horizontal="right"/>
      <protection locked="0"/>
    </xf>
    <xf numFmtId="2" fontId="8" fillId="0" borderId="14" xfId="0" applyNumberFormat="1" applyFont="1" applyFill="1" applyBorder="1" applyAlignment="1" applyProtection="1">
      <alignment horizontal="right"/>
      <protection locked="0"/>
    </xf>
    <xf numFmtId="0" fontId="7" fillId="34" borderId="15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2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5" borderId="16" xfId="0" applyFont="1" applyFill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18" xfId="0" applyFont="1" applyFill="1" applyBorder="1" applyAlignment="1" applyProtection="1">
      <alignment horizontal="center" wrapText="1"/>
      <protection/>
    </xf>
    <xf numFmtId="0" fontId="3" fillId="35" borderId="19" xfId="0" applyFont="1" applyFill="1" applyBorder="1" applyAlignment="1" applyProtection="1">
      <alignment horizontal="center" wrapText="1"/>
      <protection/>
    </xf>
    <xf numFmtId="0" fontId="3" fillId="35" borderId="20" xfId="0" applyFont="1" applyFill="1" applyBorder="1" applyAlignment="1" applyProtection="1">
      <alignment horizontal="center" wrapText="1"/>
      <protection/>
    </xf>
    <xf numFmtId="0" fontId="3" fillId="35" borderId="21" xfId="0" applyFont="1" applyFill="1" applyBorder="1" applyAlignment="1" applyProtection="1">
      <alignment horizontal="center" wrapText="1"/>
      <protection/>
    </xf>
    <xf numFmtId="0" fontId="10" fillId="35" borderId="22" xfId="0" applyFont="1" applyFill="1" applyBorder="1" applyAlignment="1" applyProtection="1">
      <alignment horizontal="center" wrapText="1"/>
      <protection/>
    </xf>
    <xf numFmtId="0" fontId="3" fillId="35" borderId="22" xfId="0" applyFont="1" applyFill="1" applyBorder="1" applyAlignment="1" applyProtection="1">
      <alignment horizontal="center" wrapText="1"/>
      <protection/>
    </xf>
    <xf numFmtId="0" fontId="3" fillId="35" borderId="23" xfId="0" applyFont="1" applyFill="1" applyBorder="1" applyAlignment="1" applyProtection="1">
      <alignment horizontal="center" wrapText="1"/>
      <protection/>
    </xf>
    <xf numFmtId="0" fontId="3" fillId="35" borderId="24" xfId="0" applyFont="1" applyFill="1" applyBorder="1" applyAlignment="1" applyProtection="1">
      <alignment horizontal="center" wrapText="1"/>
      <protection/>
    </xf>
    <xf numFmtId="0" fontId="3" fillId="35" borderId="25" xfId="0" applyFont="1" applyFill="1" applyBorder="1" applyAlignment="1" applyProtection="1">
      <alignment horizontal="center" wrapText="1"/>
      <protection/>
    </xf>
    <xf numFmtId="0" fontId="10" fillId="35" borderId="10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wrapText="1"/>
      <protection/>
    </xf>
    <xf numFmtId="0" fontId="5" fillId="35" borderId="26" xfId="0" applyFont="1" applyFill="1" applyBorder="1" applyAlignment="1" applyProtection="1">
      <alignment horizontal="center"/>
      <protection/>
    </xf>
    <xf numFmtId="0" fontId="5" fillId="35" borderId="27" xfId="0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 vertical="top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/>
      <protection/>
    </xf>
    <xf numFmtId="0" fontId="6" fillId="35" borderId="26" xfId="0" applyFont="1" applyFill="1" applyBorder="1" applyAlignment="1" applyProtection="1">
      <alignment horizontal="center"/>
      <protection/>
    </xf>
    <xf numFmtId="0" fontId="6" fillId="35" borderId="27" xfId="0" applyFont="1" applyFill="1" applyBorder="1" applyAlignment="1" applyProtection="1">
      <alignment horizontal="center"/>
      <protection/>
    </xf>
    <xf numFmtId="0" fontId="6" fillId="35" borderId="12" xfId="0" applyFont="1" applyFill="1" applyBorder="1" applyAlignment="1" applyProtection="1">
      <alignment horizontal="center"/>
      <protection/>
    </xf>
    <xf numFmtId="0" fontId="3" fillId="35" borderId="24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wrapText="1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1" fillId="35" borderId="12" xfId="0" applyFont="1" applyFill="1" applyBorder="1" applyAlignment="1" applyProtection="1">
      <alignment wrapText="1"/>
      <protection/>
    </xf>
    <xf numFmtId="0" fontId="1" fillId="0" borderId="12" xfId="0" applyFont="1" applyBorder="1" applyAlignment="1" applyProtection="1">
      <alignment horizontal="center" vertical="top"/>
      <protection/>
    </xf>
    <xf numFmtId="0" fontId="1" fillId="35" borderId="28" xfId="0" applyFont="1" applyFill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tabSelected="1" zoomScalePageLayoutView="0" workbookViewId="0" topLeftCell="A25">
      <selection activeCell="A60" activeCellId="2" sqref="A6:J11 A12:D59 A60:B60"/>
    </sheetView>
  </sheetViews>
  <sheetFormatPr defaultColWidth="9.00390625" defaultRowHeight="12.75"/>
  <cols>
    <col min="1" max="1" width="4.125" style="1" customWidth="1"/>
    <col min="2" max="2" width="28.75390625" style="1" customWidth="1"/>
    <col min="3" max="3" width="5.00390625" style="1" customWidth="1"/>
    <col min="4" max="4" width="17.875" style="1" customWidth="1"/>
    <col min="5" max="5" width="11.625" style="1" customWidth="1"/>
    <col min="6" max="6" width="8.125" style="1" customWidth="1"/>
    <col min="7" max="7" width="11.75390625" style="1" customWidth="1"/>
    <col min="8" max="8" width="8.375" style="1" customWidth="1"/>
    <col min="9" max="9" width="16.75390625" style="1" customWidth="1"/>
    <col min="10" max="10" width="16.125" style="1" customWidth="1"/>
    <col min="11" max="12" width="9.125" style="1" customWidth="1"/>
    <col min="13" max="13" width="9.625" style="1" bestFit="1" customWidth="1"/>
    <col min="14" max="16384" width="9.125" style="1" customWidth="1"/>
  </cols>
  <sheetData>
    <row r="2" ht="34.5" customHeight="1">
      <c r="B2" s="2" t="s">
        <v>40</v>
      </c>
    </row>
    <row r="3" ht="14.25" customHeight="1">
      <c r="B3" s="2"/>
    </row>
    <row r="4" spans="1:9" ht="15.75" customHeight="1">
      <c r="A4" s="3" t="s">
        <v>52</v>
      </c>
      <c r="B4" s="1" t="s">
        <v>60</v>
      </c>
      <c r="I4" s="1" t="s">
        <v>59</v>
      </c>
    </row>
    <row r="5" ht="15.75" customHeight="1">
      <c r="A5" s="3"/>
    </row>
    <row r="6" spans="1:10" ht="24" customHeight="1" thickBot="1">
      <c r="A6" s="25" t="s">
        <v>85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45">
      <c r="A7" s="27" t="s">
        <v>0</v>
      </c>
      <c r="B7" s="28" t="s">
        <v>1</v>
      </c>
      <c r="C7" s="28" t="s">
        <v>2</v>
      </c>
      <c r="D7" s="29" t="s">
        <v>3</v>
      </c>
      <c r="E7" s="29" t="s">
        <v>5</v>
      </c>
      <c r="F7" s="29" t="s">
        <v>7</v>
      </c>
      <c r="G7" s="29" t="s">
        <v>9</v>
      </c>
      <c r="H7" s="29" t="s">
        <v>39</v>
      </c>
      <c r="I7" s="30" t="s">
        <v>10</v>
      </c>
      <c r="J7" s="30" t="s">
        <v>43</v>
      </c>
    </row>
    <row r="8" spans="1:10" ht="15">
      <c r="A8" s="31"/>
      <c r="B8" s="32"/>
      <c r="C8" s="32"/>
      <c r="D8" s="33" t="s">
        <v>4</v>
      </c>
      <c r="E8" s="34" t="s">
        <v>6</v>
      </c>
      <c r="F8" s="34" t="s">
        <v>8</v>
      </c>
      <c r="G8" s="34" t="s">
        <v>6</v>
      </c>
      <c r="H8" s="34" t="s">
        <v>6</v>
      </c>
      <c r="I8" s="35" t="s">
        <v>6</v>
      </c>
      <c r="J8" s="35"/>
    </row>
    <row r="9" spans="1:10" ht="24">
      <c r="A9" s="36"/>
      <c r="B9" s="37"/>
      <c r="C9" s="37"/>
      <c r="D9" s="38" t="s">
        <v>65</v>
      </c>
      <c r="E9" s="39"/>
      <c r="F9" s="39"/>
      <c r="G9" s="39"/>
      <c r="H9" s="39"/>
      <c r="I9" s="40"/>
      <c r="J9" s="40"/>
    </row>
    <row r="10" spans="1:10" ht="15.75">
      <c r="A10" s="41" t="s">
        <v>11</v>
      </c>
      <c r="B10" s="42"/>
      <c r="C10" s="43"/>
      <c r="D10" s="44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6">
        <v>7</v>
      </c>
    </row>
    <row r="11" spans="1:10" ht="14.25">
      <c r="A11" s="47" t="s">
        <v>12</v>
      </c>
      <c r="B11" s="48"/>
      <c r="C11" s="48"/>
      <c r="D11" s="48"/>
      <c r="E11" s="48"/>
      <c r="F11" s="49"/>
      <c r="G11" s="45"/>
      <c r="H11" s="45"/>
      <c r="I11" s="45"/>
      <c r="J11" s="46"/>
    </row>
    <row r="12" spans="1:10" ht="31.5">
      <c r="A12" s="50">
        <v>1</v>
      </c>
      <c r="B12" s="51" t="s">
        <v>64</v>
      </c>
      <c r="C12" s="52" t="s">
        <v>13</v>
      </c>
      <c r="D12" s="52">
        <v>1500</v>
      </c>
      <c r="E12" s="4"/>
      <c r="F12" s="5"/>
      <c r="G12" s="6">
        <f aca="true" t="shared" si="0" ref="G12:G23">E12*D12</f>
        <v>0</v>
      </c>
      <c r="H12" s="6">
        <f aca="true" t="shared" si="1" ref="H12:H23">F12*G12</f>
        <v>0</v>
      </c>
      <c r="I12" s="6">
        <f aca="true" t="shared" si="2" ref="I12:I20">G12+H12</f>
        <v>0</v>
      </c>
      <c r="J12" s="7"/>
    </row>
    <row r="13" spans="1:10" ht="15.75">
      <c r="A13" s="50">
        <v>2</v>
      </c>
      <c r="B13" s="51" t="s">
        <v>66</v>
      </c>
      <c r="C13" s="52" t="s">
        <v>13</v>
      </c>
      <c r="D13" s="52">
        <v>200</v>
      </c>
      <c r="E13" s="4"/>
      <c r="F13" s="5"/>
      <c r="G13" s="6">
        <f t="shared" si="0"/>
        <v>0</v>
      </c>
      <c r="H13" s="6">
        <f t="shared" si="1"/>
        <v>0</v>
      </c>
      <c r="I13" s="6">
        <f t="shared" si="2"/>
        <v>0</v>
      </c>
      <c r="J13" s="7"/>
    </row>
    <row r="14" spans="1:10" ht="31.5">
      <c r="A14" s="50">
        <v>3</v>
      </c>
      <c r="B14" s="51" t="s">
        <v>67</v>
      </c>
      <c r="C14" s="52" t="s">
        <v>13</v>
      </c>
      <c r="D14" s="52">
        <v>150</v>
      </c>
      <c r="E14" s="4"/>
      <c r="F14" s="5"/>
      <c r="G14" s="6">
        <f t="shared" si="0"/>
        <v>0</v>
      </c>
      <c r="H14" s="6">
        <f t="shared" si="1"/>
        <v>0</v>
      </c>
      <c r="I14" s="6">
        <f t="shared" si="2"/>
        <v>0</v>
      </c>
      <c r="J14" s="7"/>
    </row>
    <row r="15" spans="1:10" ht="15.75">
      <c r="A15" s="50">
        <v>4</v>
      </c>
      <c r="B15" s="51" t="s">
        <v>68</v>
      </c>
      <c r="C15" s="52" t="s">
        <v>13</v>
      </c>
      <c r="D15" s="52">
        <v>1500</v>
      </c>
      <c r="E15" s="4"/>
      <c r="F15" s="5"/>
      <c r="G15" s="6">
        <f t="shared" si="0"/>
        <v>0</v>
      </c>
      <c r="H15" s="6">
        <f t="shared" si="1"/>
        <v>0</v>
      </c>
      <c r="I15" s="6">
        <f t="shared" si="2"/>
        <v>0</v>
      </c>
      <c r="J15" s="7"/>
    </row>
    <row r="16" spans="1:10" ht="15.75">
      <c r="A16" s="50">
        <v>5</v>
      </c>
      <c r="B16" s="51" t="s">
        <v>84</v>
      </c>
      <c r="C16" s="52" t="s">
        <v>13</v>
      </c>
      <c r="D16" s="52">
        <v>6</v>
      </c>
      <c r="E16" s="4"/>
      <c r="F16" s="5"/>
      <c r="G16" s="6">
        <f t="shared" si="0"/>
        <v>0</v>
      </c>
      <c r="H16" s="6">
        <f t="shared" si="1"/>
        <v>0</v>
      </c>
      <c r="I16" s="6">
        <f t="shared" si="2"/>
        <v>0</v>
      </c>
      <c r="J16" s="7"/>
    </row>
    <row r="17" spans="1:10" ht="15.75">
      <c r="A17" s="50">
        <v>6</v>
      </c>
      <c r="B17" s="51" t="s">
        <v>69</v>
      </c>
      <c r="C17" s="52" t="s">
        <v>13</v>
      </c>
      <c r="D17" s="52">
        <v>100</v>
      </c>
      <c r="E17" s="4"/>
      <c r="F17" s="5"/>
      <c r="G17" s="6">
        <f t="shared" si="0"/>
        <v>0</v>
      </c>
      <c r="H17" s="6">
        <f t="shared" si="1"/>
        <v>0</v>
      </c>
      <c r="I17" s="6">
        <f t="shared" si="2"/>
        <v>0</v>
      </c>
      <c r="J17" s="7"/>
    </row>
    <row r="18" spans="1:10" ht="15.75">
      <c r="A18" s="50">
        <v>7</v>
      </c>
      <c r="B18" s="51" t="s">
        <v>71</v>
      </c>
      <c r="C18" s="52" t="s">
        <v>13</v>
      </c>
      <c r="D18" s="52">
        <v>150</v>
      </c>
      <c r="E18" s="4"/>
      <c r="F18" s="5"/>
      <c r="G18" s="6">
        <f t="shared" si="0"/>
        <v>0</v>
      </c>
      <c r="H18" s="6">
        <f t="shared" si="1"/>
        <v>0</v>
      </c>
      <c r="I18" s="6">
        <f t="shared" si="2"/>
        <v>0</v>
      </c>
      <c r="J18" s="7"/>
    </row>
    <row r="19" spans="1:10" ht="15.75">
      <c r="A19" s="50">
        <v>8</v>
      </c>
      <c r="B19" s="51" t="s">
        <v>70</v>
      </c>
      <c r="C19" s="52" t="s">
        <v>13</v>
      </c>
      <c r="D19" s="52">
        <v>100</v>
      </c>
      <c r="E19" s="4"/>
      <c r="F19" s="5"/>
      <c r="G19" s="6">
        <f t="shared" si="0"/>
        <v>0</v>
      </c>
      <c r="H19" s="6">
        <f t="shared" si="1"/>
        <v>0</v>
      </c>
      <c r="I19" s="6">
        <f t="shared" si="2"/>
        <v>0</v>
      </c>
      <c r="J19" s="7"/>
    </row>
    <row r="20" spans="1:10" ht="15.75">
      <c r="A20" s="50">
        <v>9</v>
      </c>
      <c r="B20" s="51" t="s">
        <v>72</v>
      </c>
      <c r="C20" s="52" t="s">
        <v>13</v>
      </c>
      <c r="D20" s="52">
        <v>100</v>
      </c>
      <c r="E20" s="4"/>
      <c r="F20" s="5"/>
      <c r="G20" s="6">
        <f t="shared" si="0"/>
        <v>0</v>
      </c>
      <c r="H20" s="6">
        <f t="shared" si="1"/>
        <v>0</v>
      </c>
      <c r="I20" s="6">
        <f t="shared" si="2"/>
        <v>0</v>
      </c>
      <c r="J20" s="7"/>
    </row>
    <row r="21" spans="1:10" ht="15.75">
      <c r="A21" s="50">
        <v>10</v>
      </c>
      <c r="B21" s="51" t="s">
        <v>73</v>
      </c>
      <c r="C21" s="52" t="s">
        <v>13</v>
      </c>
      <c r="D21" s="52">
        <v>40</v>
      </c>
      <c r="E21" s="4"/>
      <c r="F21" s="5"/>
      <c r="G21" s="6">
        <f t="shared" si="0"/>
        <v>0</v>
      </c>
      <c r="H21" s="6">
        <f t="shared" si="1"/>
        <v>0</v>
      </c>
      <c r="I21" s="6">
        <f>G211+H21</f>
        <v>0</v>
      </c>
      <c r="J21" s="7"/>
    </row>
    <row r="22" spans="1:10" ht="15.75">
      <c r="A22" s="50">
        <v>11</v>
      </c>
      <c r="B22" s="51" t="s">
        <v>74</v>
      </c>
      <c r="C22" s="52" t="s">
        <v>13</v>
      </c>
      <c r="D22" s="52">
        <v>20</v>
      </c>
      <c r="E22" s="4"/>
      <c r="F22" s="5"/>
      <c r="G22" s="6">
        <f t="shared" si="0"/>
        <v>0</v>
      </c>
      <c r="H22" s="6">
        <f t="shared" si="1"/>
        <v>0</v>
      </c>
      <c r="I22" s="6">
        <f>G22+H22</f>
        <v>0</v>
      </c>
      <c r="J22" s="7"/>
    </row>
    <row r="23" spans="1:10" ht="15.75">
      <c r="A23" s="50">
        <v>12</v>
      </c>
      <c r="B23" s="51" t="s">
        <v>75</v>
      </c>
      <c r="C23" s="52" t="s">
        <v>13</v>
      </c>
      <c r="D23" s="52">
        <v>200</v>
      </c>
      <c r="E23" s="4"/>
      <c r="F23" s="5"/>
      <c r="G23" s="6">
        <f t="shared" si="0"/>
        <v>0</v>
      </c>
      <c r="H23" s="6">
        <f t="shared" si="1"/>
        <v>0</v>
      </c>
      <c r="I23" s="6">
        <f>G223+H23</f>
        <v>0</v>
      </c>
      <c r="J23" s="7"/>
    </row>
    <row r="24" spans="1:10" ht="15.75">
      <c r="A24" s="50">
        <v>13</v>
      </c>
      <c r="B24" s="51" t="s">
        <v>44</v>
      </c>
      <c r="C24" s="52" t="s">
        <v>13</v>
      </c>
      <c r="D24" s="52">
        <v>150</v>
      </c>
      <c r="E24" s="4"/>
      <c r="F24" s="5"/>
      <c r="G24" s="6">
        <f aca="true" t="shared" si="3" ref="G24:G59">E24*D24</f>
        <v>0</v>
      </c>
      <c r="H24" s="6">
        <f aca="true" t="shared" si="4" ref="H24:H59">F24*G24</f>
        <v>0</v>
      </c>
      <c r="I24" s="6">
        <f aca="true" t="shared" si="5" ref="I24:I59">G24+H24</f>
        <v>0</v>
      </c>
      <c r="J24" s="7"/>
    </row>
    <row r="25" spans="1:10" ht="15.75">
      <c r="A25" s="50">
        <v>14</v>
      </c>
      <c r="B25" s="51" t="s">
        <v>16</v>
      </c>
      <c r="C25" s="52" t="s">
        <v>13</v>
      </c>
      <c r="D25" s="52">
        <v>100</v>
      </c>
      <c r="E25" s="4"/>
      <c r="F25" s="5"/>
      <c r="G25" s="6">
        <f t="shared" si="3"/>
        <v>0</v>
      </c>
      <c r="H25" s="6">
        <f t="shared" si="4"/>
        <v>0</v>
      </c>
      <c r="I25" s="6">
        <f t="shared" si="5"/>
        <v>0</v>
      </c>
      <c r="J25" s="7"/>
    </row>
    <row r="26" spans="1:10" ht="15.75">
      <c r="A26" s="50">
        <v>15</v>
      </c>
      <c r="B26" s="51" t="s">
        <v>49</v>
      </c>
      <c r="C26" s="52" t="s">
        <v>13</v>
      </c>
      <c r="D26" s="52">
        <v>30</v>
      </c>
      <c r="E26" s="4"/>
      <c r="F26" s="5"/>
      <c r="G26" s="6">
        <f t="shared" si="3"/>
        <v>0</v>
      </c>
      <c r="H26" s="6">
        <f t="shared" si="4"/>
        <v>0</v>
      </c>
      <c r="I26" s="6">
        <f t="shared" si="5"/>
        <v>0</v>
      </c>
      <c r="J26" s="7"/>
    </row>
    <row r="27" spans="1:10" ht="15" customHeight="1">
      <c r="A27" s="50">
        <v>16</v>
      </c>
      <c r="B27" s="51" t="s">
        <v>17</v>
      </c>
      <c r="C27" s="52" t="s">
        <v>15</v>
      </c>
      <c r="D27" s="52">
        <v>80</v>
      </c>
      <c r="E27" s="4"/>
      <c r="F27" s="5"/>
      <c r="G27" s="6">
        <f t="shared" si="3"/>
        <v>0</v>
      </c>
      <c r="H27" s="6">
        <f t="shared" si="4"/>
        <v>0</v>
      </c>
      <c r="I27" s="6">
        <f t="shared" si="5"/>
        <v>0</v>
      </c>
      <c r="J27" s="7"/>
    </row>
    <row r="28" spans="1:10" ht="32.25" customHeight="1" hidden="1">
      <c r="A28" s="50" t="s">
        <v>21</v>
      </c>
      <c r="B28" s="51" t="s">
        <v>18</v>
      </c>
      <c r="C28" s="52" t="s">
        <v>13</v>
      </c>
      <c r="D28" s="52">
        <v>100</v>
      </c>
      <c r="E28" s="4"/>
      <c r="F28" s="5"/>
      <c r="G28" s="6">
        <f t="shared" si="3"/>
        <v>0</v>
      </c>
      <c r="H28" s="6">
        <f t="shared" si="4"/>
        <v>0</v>
      </c>
      <c r="I28" s="6">
        <f t="shared" si="5"/>
        <v>0</v>
      </c>
      <c r="J28" s="7"/>
    </row>
    <row r="29" spans="1:10" ht="31.5">
      <c r="A29" s="50">
        <v>17</v>
      </c>
      <c r="B29" s="53" t="s">
        <v>61</v>
      </c>
      <c r="C29" s="54" t="s">
        <v>15</v>
      </c>
      <c r="D29" s="54">
        <v>80</v>
      </c>
      <c r="E29" s="8"/>
      <c r="F29" s="5"/>
      <c r="G29" s="6">
        <f t="shared" si="3"/>
        <v>0</v>
      </c>
      <c r="H29" s="6">
        <f t="shared" si="4"/>
        <v>0</v>
      </c>
      <c r="I29" s="6">
        <f t="shared" si="5"/>
        <v>0</v>
      </c>
      <c r="J29" s="9"/>
    </row>
    <row r="30" spans="1:10" ht="15.75">
      <c r="A30" s="50">
        <v>18</v>
      </c>
      <c r="B30" s="51" t="s">
        <v>19</v>
      </c>
      <c r="C30" s="52" t="s">
        <v>13</v>
      </c>
      <c r="D30" s="52">
        <v>30</v>
      </c>
      <c r="E30" s="4"/>
      <c r="F30" s="5"/>
      <c r="G30" s="6">
        <f t="shared" si="3"/>
        <v>0</v>
      </c>
      <c r="H30" s="6">
        <f t="shared" si="4"/>
        <v>0</v>
      </c>
      <c r="I30" s="6">
        <f t="shared" si="5"/>
        <v>0</v>
      </c>
      <c r="J30" s="7"/>
    </row>
    <row r="31" spans="1:10" ht="15.75">
      <c r="A31" s="50">
        <v>19</v>
      </c>
      <c r="B31" s="55" t="s">
        <v>82</v>
      </c>
      <c r="C31" s="52" t="s">
        <v>15</v>
      </c>
      <c r="D31" s="52">
        <v>150</v>
      </c>
      <c r="E31" s="4"/>
      <c r="F31" s="5"/>
      <c r="G31" s="6">
        <f t="shared" si="3"/>
        <v>0</v>
      </c>
      <c r="H31" s="6">
        <f t="shared" si="4"/>
        <v>0</v>
      </c>
      <c r="I31" s="6">
        <f t="shared" si="5"/>
        <v>0</v>
      </c>
      <c r="J31" s="7"/>
    </row>
    <row r="32" spans="1:10" ht="20.25" customHeight="1">
      <c r="A32" s="50">
        <v>20</v>
      </c>
      <c r="B32" s="51" t="s">
        <v>20</v>
      </c>
      <c r="C32" s="52" t="s">
        <v>13</v>
      </c>
      <c r="D32" s="52">
        <v>100</v>
      </c>
      <c r="E32" s="4"/>
      <c r="F32" s="5"/>
      <c r="G32" s="6">
        <f t="shared" si="3"/>
        <v>0</v>
      </c>
      <c r="H32" s="6">
        <f t="shared" si="4"/>
        <v>0</v>
      </c>
      <c r="I32" s="6">
        <f t="shared" si="5"/>
        <v>0</v>
      </c>
      <c r="J32" s="7"/>
    </row>
    <row r="33" spans="1:10" ht="15.75" hidden="1">
      <c r="A33" s="50" t="s">
        <v>22</v>
      </c>
      <c r="B33" s="51" t="s">
        <v>47</v>
      </c>
      <c r="C33" s="52" t="s">
        <v>13</v>
      </c>
      <c r="D33" s="52">
        <v>50</v>
      </c>
      <c r="E33" s="4"/>
      <c r="F33" s="5"/>
      <c r="G33" s="6">
        <f t="shared" si="3"/>
        <v>0</v>
      </c>
      <c r="H33" s="6">
        <f t="shared" si="4"/>
        <v>0</v>
      </c>
      <c r="I33" s="6">
        <f t="shared" si="5"/>
        <v>0</v>
      </c>
      <c r="J33" s="7"/>
    </row>
    <row r="34" spans="1:10" ht="15.75" hidden="1">
      <c r="A34" s="50" t="s">
        <v>25</v>
      </c>
      <c r="B34" s="51" t="s">
        <v>50</v>
      </c>
      <c r="C34" s="52" t="s">
        <v>15</v>
      </c>
      <c r="D34" s="52">
        <v>1900</v>
      </c>
      <c r="E34" s="4"/>
      <c r="F34" s="5"/>
      <c r="G34" s="6">
        <f t="shared" si="3"/>
        <v>0</v>
      </c>
      <c r="H34" s="6">
        <f t="shared" si="4"/>
        <v>0</v>
      </c>
      <c r="I34" s="6">
        <f t="shared" si="5"/>
        <v>0</v>
      </c>
      <c r="J34" s="7"/>
    </row>
    <row r="35" spans="1:10" ht="15.75" hidden="1">
      <c r="A35" s="50" t="s">
        <v>26</v>
      </c>
      <c r="B35" s="51" t="s">
        <v>23</v>
      </c>
      <c r="C35" s="52" t="s">
        <v>13</v>
      </c>
      <c r="D35" s="52">
        <v>400</v>
      </c>
      <c r="E35" s="4"/>
      <c r="F35" s="5"/>
      <c r="G35" s="6">
        <f t="shared" si="3"/>
        <v>0</v>
      </c>
      <c r="H35" s="6">
        <f t="shared" si="4"/>
        <v>0</v>
      </c>
      <c r="I35" s="6">
        <f t="shared" si="5"/>
        <v>0</v>
      </c>
      <c r="J35" s="7"/>
    </row>
    <row r="36" spans="1:10" ht="15.75">
      <c r="A36" s="50">
        <v>21</v>
      </c>
      <c r="B36" s="51" t="s">
        <v>53</v>
      </c>
      <c r="C36" s="52" t="s">
        <v>54</v>
      </c>
      <c r="D36" s="52">
        <v>100</v>
      </c>
      <c r="E36" s="4"/>
      <c r="F36" s="5"/>
      <c r="G36" s="6">
        <f t="shared" si="3"/>
        <v>0</v>
      </c>
      <c r="H36" s="6">
        <f t="shared" si="4"/>
        <v>0</v>
      </c>
      <c r="I36" s="6">
        <f t="shared" si="5"/>
        <v>0</v>
      </c>
      <c r="J36" s="7"/>
    </row>
    <row r="37" spans="1:10" ht="15.75">
      <c r="A37" s="50">
        <v>22</v>
      </c>
      <c r="B37" s="51" t="s">
        <v>24</v>
      </c>
      <c r="C37" s="52" t="s">
        <v>13</v>
      </c>
      <c r="D37" s="52">
        <v>3500</v>
      </c>
      <c r="E37" s="4"/>
      <c r="F37" s="5"/>
      <c r="G37" s="6">
        <f t="shared" si="3"/>
        <v>0</v>
      </c>
      <c r="H37" s="6">
        <f t="shared" si="4"/>
        <v>0</v>
      </c>
      <c r="I37" s="6">
        <f t="shared" si="5"/>
        <v>0</v>
      </c>
      <c r="J37" s="7"/>
    </row>
    <row r="38" spans="1:13" ht="15.75">
      <c r="A38" s="50">
        <v>23</v>
      </c>
      <c r="B38" s="51" t="s">
        <v>31</v>
      </c>
      <c r="C38" s="52" t="s">
        <v>15</v>
      </c>
      <c r="D38" s="52">
        <v>100</v>
      </c>
      <c r="E38" s="4"/>
      <c r="F38" s="5"/>
      <c r="G38" s="6">
        <f t="shared" si="3"/>
        <v>0</v>
      </c>
      <c r="H38" s="6">
        <f t="shared" si="4"/>
        <v>0</v>
      </c>
      <c r="I38" s="6">
        <f t="shared" si="5"/>
        <v>0</v>
      </c>
      <c r="J38" s="7"/>
      <c r="M38" s="10"/>
    </row>
    <row r="39" spans="1:13" ht="15.75">
      <c r="A39" s="50">
        <v>24</v>
      </c>
      <c r="B39" s="51" t="s">
        <v>62</v>
      </c>
      <c r="C39" s="52" t="s">
        <v>13</v>
      </c>
      <c r="D39" s="52">
        <v>100</v>
      </c>
      <c r="E39" s="4"/>
      <c r="F39" s="5"/>
      <c r="G39" s="6">
        <f t="shared" si="3"/>
        <v>0</v>
      </c>
      <c r="H39" s="6">
        <f t="shared" si="4"/>
        <v>0</v>
      </c>
      <c r="I39" s="6">
        <f t="shared" si="5"/>
        <v>0</v>
      </c>
      <c r="J39" s="7"/>
      <c r="M39" s="10"/>
    </row>
    <row r="40" spans="1:13" ht="15.75">
      <c r="A40" s="50">
        <v>25</v>
      </c>
      <c r="B40" s="51" t="s">
        <v>78</v>
      </c>
      <c r="C40" s="52" t="s">
        <v>13</v>
      </c>
      <c r="D40" s="52">
        <v>100</v>
      </c>
      <c r="E40" s="4"/>
      <c r="F40" s="5"/>
      <c r="G40" s="6">
        <f t="shared" si="3"/>
        <v>0</v>
      </c>
      <c r="H40" s="6">
        <f t="shared" si="4"/>
        <v>0</v>
      </c>
      <c r="I40" s="6">
        <f t="shared" si="5"/>
        <v>0</v>
      </c>
      <c r="J40" s="7"/>
      <c r="M40" s="10"/>
    </row>
    <row r="41" spans="1:13" ht="0.75" customHeight="1">
      <c r="A41" s="50" t="s">
        <v>27</v>
      </c>
      <c r="B41" s="51" t="s">
        <v>32</v>
      </c>
      <c r="C41" s="52" t="s">
        <v>13</v>
      </c>
      <c r="D41" s="52">
        <v>25</v>
      </c>
      <c r="E41" s="4"/>
      <c r="F41" s="5"/>
      <c r="G41" s="6">
        <f t="shared" si="3"/>
        <v>0</v>
      </c>
      <c r="H41" s="6">
        <f t="shared" si="4"/>
        <v>0</v>
      </c>
      <c r="I41" s="6">
        <f t="shared" si="5"/>
        <v>0</v>
      </c>
      <c r="J41" s="7"/>
      <c r="M41" s="10"/>
    </row>
    <row r="42" spans="1:13" ht="15.75" hidden="1">
      <c r="A42" s="50" t="s">
        <v>28</v>
      </c>
      <c r="B42" s="51" t="s">
        <v>33</v>
      </c>
      <c r="C42" s="52" t="s">
        <v>13</v>
      </c>
      <c r="D42" s="52">
        <v>400</v>
      </c>
      <c r="E42" s="4"/>
      <c r="F42" s="5"/>
      <c r="G42" s="6">
        <f t="shared" si="3"/>
        <v>0</v>
      </c>
      <c r="H42" s="6">
        <f t="shared" si="4"/>
        <v>0</v>
      </c>
      <c r="I42" s="6">
        <f t="shared" si="5"/>
        <v>0</v>
      </c>
      <c r="J42" s="7"/>
      <c r="M42" s="10"/>
    </row>
    <row r="43" spans="1:13" ht="15.75" hidden="1">
      <c r="A43" s="50" t="s">
        <v>29</v>
      </c>
      <c r="B43" s="51" t="s">
        <v>34</v>
      </c>
      <c r="C43" s="52" t="s">
        <v>13</v>
      </c>
      <c r="D43" s="52">
        <v>2000</v>
      </c>
      <c r="E43" s="4"/>
      <c r="F43" s="5"/>
      <c r="G43" s="6">
        <f t="shared" si="3"/>
        <v>0</v>
      </c>
      <c r="H43" s="6">
        <f t="shared" si="4"/>
        <v>0</v>
      </c>
      <c r="I43" s="6">
        <f t="shared" si="5"/>
        <v>0</v>
      </c>
      <c r="J43" s="7"/>
      <c r="M43" s="10"/>
    </row>
    <row r="44" spans="1:13" ht="15.75" hidden="1">
      <c r="A44" s="50" t="s">
        <v>30</v>
      </c>
      <c r="B44" s="51" t="s">
        <v>35</v>
      </c>
      <c r="C44" s="52" t="s">
        <v>13</v>
      </c>
      <c r="D44" s="52">
        <v>350</v>
      </c>
      <c r="E44" s="4"/>
      <c r="F44" s="5"/>
      <c r="G44" s="6">
        <f t="shared" si="3"/>
        <v>0</v>
      </c>
      <c r="H44" s="6">
        <f t="shared" si="4"/>
        <v>0</v>
      </c>
      <c r="I44" s="6">
        <f t="shared" si="5"/>
        <v>0</v>
      </c>
      <c r="J44" s="7"/>
      <c r="M44" s="10"/>
    </row>
    <row r="45" spans="1:13" ht="31.5">
      <c r="A45" s="50">
        <v>26</v>
      </c>
      <c r="B45" s="51" t="s">
        <v>80</v>
      </c>
      <c r="C45" s="52" t="s">
        <v>15</v>
      </c>
      <c r="D45" s="52">
        <v>250</v>
      </c>
      <c r="E45" s="4"/>
      <c r="F45" s="5"/>
      <c r="G45" s="6">
        <f t="shared" si="3"/>
        <v>0</v>
      </c>
      <c r="H45" s="6">
        <f t="shared" si="4"/>
        <v>0</v>
      </c>
      <c r="I45" s="6">
        <f t="shared" si="5"/>
        <v>0</v>
      </c>
      <c r="J45" s="7"/>
      <c r="M45" s="10"/>
    </row>
    <row r="46" spans="1:13" ht="31.5">
      <c r="A46" s="50">
        <v>27</v>
      </c>
      <c r="B46" s="51" t="s">
        <v>79</v>
      </c>
      <c r="C46" s="52" t="s">
        <v>13</v>
      </c>
      <c r="D46" s="52">
        <v>80</v>
      </c>
      <c r="E46" s="4"/>
      <c r="F46" s="5"/>
      <c r="G46" s="6">
        <f t="shared" si="3"/>
        <v>0</v>
      </c>
      <c r="H46" s="6">
        <f t="shared" si="4"/>
        <v>0</v>
      </c>
      <c r="I46" s="6">
        <f t="shared" si="5"/>
        <v>0</v>
      </c>
      <c r="J46" s="7"/>
      <c r="M46" s="10"/>
    </row>
    <row r="47" spans="1:13" ht="15.75">
      <c r="A47" s="50">
        <v>28</v>
      </c>
      <c r="B47" s="51" t="s">
        <v>57</v>
      </c>
      <c r="C47" s="52" t="s">
        <v>13</v>
      </c>
      <c r="D47" s="52">
        <v>150</v>
      </c>
      <c r="E47" s="4"/>
      <c r="F47" s="5"/>
      <c r="G47" s="6">
        <f t="shared" si="3"/>
        <v>0</v>
      </c>
      <c r="H47" s="6">
        <f t="shared" si="4"/>
        <v>0</v>
      </c>
      <c r="I47" s="6">
        <f t="shared" si="5"/>
        <v>0</v>
      </c>
      <c r="J47" s="7"/>
      <c r="M47" s="10"/>
    </row>
    <row r="48" spans="1:13" ht="15.75">
      <c r="A48" s="50">
        <v>29</v>
      </c>
      <c r="B48" s="51" t="s">
        <v>56</v>
      </c>
      <c r="C48" s="52" t="s">
        <v>55</v>
      </c>
      <c r="D48" s="52">
        <v>2500</v>
      </c>
      <c r="E48" s="4"/>
      <c r="F48" s="5"/>
      <c r="G48" s="6">
        <f t="shared" si="3"/>
        <v>0</v>
      </c>
      <c r="H48" s="6">
        <f>F48*G48</f>
        <v>0</v>
      </c>
      <c r="I48" s="6">
        <f t="shared" si="5"/>
        <v>0</v>
      </c>
      <c r="J48" s="7"/>
      <c r="M48" s="10"/>
    </row>
    <row r="49" spans="1:13" ht="15.75">
      <c r="A49" s="50">
        <v>30</v>
      </c>
      <c r="B49" s="51" t="s">
        <v>77</v>
      </c>
      <c r="C49" s="52" t="s">
        <v>13</v>
      </c>
      <c r="D49" s="52">
        <v>25</v>
      </c>
      <c r="E49" s="4"/>
      <c r="F49" s="5"/>
      <c r="G49" s="6">
        <f t="shared" si="3"/>
        <v>0</v>
      </c>
      <c r="H49" s="6">
        <f>F49*G49</f>
        <v>0</v>
      </c>
      <c r="I49" s="6">
        <f t="shared" si="5"/>
        <v>0</v>
      </c>
      <c r="J49" s="7"/>
      <c r="M49" s="10"/>
    </row>
    <row r="50" spans="1:13" ht="15.75">
      <c r="A50" s="50">
        <v>31</v>
      </c>
      <c r="B50" s="51" t="s">
        <v>76</v>
      </c>
      <c r="C50" s="52" t="s">
        <v>13</v>
      </c>
      <c r="D50" s="52">
        <v>120</v>
      </c>
      <c r="E50" s="4"/>
      <c r="F50" s="5"/>
      <c r="G50" s="6">
        <f t="shared" si="3"/>
        <v>0</v>
      </c>
      <c r="H50" s="6">
        <f>F50*G50</f>
        <v>0</v>
      </c>
      <c r="I50" s="6">
        <f t="shared" si="5"/>
        <v>0</v>
      </c>
      <c r="J50" s="7"/>
      <c r="M50" s="10"/>
    </row>
    <row r="51" spans="1:13" ht="15.75">
      <c r="A51" s="50">
        <v>32</v>
      </c>
      <c r="B51" s="51" t="s">
        <v>58</v>
      </c>
      <c r="C51" s="52" t="s">
        <v>55</v>
      </c>
      <c r="D51" s="52">
        <v>60</v>
      </c>
      <c r="E51" s="4"/>
      <c r="F51" s="5"/>
      <c r="G51" s="6">
        <f t="shared" si="3"/>
        <v>0</v>
      </c>
      <c r="H51" s="6">
        <f t="shared" si="4"/>
        <v>0</v>
      </c>
      <c r="I51" s="6">
        <f t="shared" si="5"/>
        <v>0</v>
      </c>
      <c r="J51" s="7"/>
      <c r="M51" s="10"/>
    </row>
    <row r="52" spans="1:13" ht="15.75">
      <c r="A52" s="50">
        <v>33</v>
      </c>
      <c r="B52" s="51" t="s">
        <v>51</v>
      </c>
      <c r="C52" s="52" t="s">
        <v>13</v>
      </c>
      <c r="D52" s="52">
        <v>50</v>
      </c>
      <c r="E52" s="4"/>
      <c r="F52" s="5"/>
      <c r="G52" s="6">
        <f t="shared" si="3"/>
        <v>0</v>
      </c>
      <c r="H52" s="6">
        <f t="shared" si="4"/>
        <v>0</v>
      </c>
      <c r="I52" s="6">
        <f t="shared" si="5"/>
        <v>0</v>
      </c>
      <c r="J52" s="7"/>
      <c r="M52" s="10"/>
    </row>
    <row r="53" spans="1:13" ht="15.75">
      <c r="A53" s="50">
        <v>34</v>
      </c>
      <c r="B53" s="51" t="s">
        <v>36</v>
      </c>
      <c r="C53" s="52" t="s">
        <v>15</v>
      </c>
      <c r="D53" s="52">
        <v>50</v>
      </c>
      <c r="E53" s="4"/>
      <c r="F53" s="5"/>
      <c r="G53" s="6">
        <f t="shared" si="3"/>
        <v>0</v>
      </c>
      <c r="H53" s="6">
        <f t="shared" si="4"/>
        <v>0</v>
      </c>
      <c r="I53" s="6">
        <f t="shared" si="5"/>
        <v>0</v>
      </c>
      <c r="J53" s="7"/>
      <c r="M53" s="10"/>
    </row>
    <row r="54" spans="1:13" ht="15.75">
      <c r="A54" s="50">
        <v>35</v>
      </c>
      <c r="B54" s="51" t="s">
        <v>45</v>
      </c>
      <c r="C54" s="52" t="s">
        <v>15</v>
      </c>
      <c r="D54" s="52">
        <v>100</v>
      </c>
      <c r="E54" s="4"/>
      <c r="F54" s="5"/>
      <c r="G54" s="6">
        <f t="shared" si="3"/>
        <v>0</v>
      </c>
      <c r="H54" s="6">
        <f t="shared" si="4"/>
        <v>0</v>
      </c>
      <c r="I54" s="6">
        <f t="shared" si="5"/>
        <v>0</v>
      </c>
      <c r="J54" s="7"/>
      <c r="M54" s="10"/>
    </row>
    <row r="55" spans="1:13" ht="15.75">
      <c r="A55" s="50">
        <v>36</v>
      </c>
      <c r="B55" s="51" t="s">
        <v>37</v>
      </c>
      <c r="C55" s="52" t="s">
        <v>13</v>
      </c>
      <c r="D55" s="52">
        <v>2500</v>
      </c>
      <c r="E55" s="4"/>
      <c r="F55" s="5"/>
      <c r="G55" s="6">
        <f t="shared" si="3"/>
        <v>0</v>
      </c>
      <c r="H55" s="6">
        <f t="shared" si="4"/>
        <v>0</v>
      </c>
      <c r="I55" s="6">
        <f t="shared" si="5"/>
        <v>0</v>
      </c>
      <c r="J55" s="7"/>
      <c r="M55" s="10"/>
    </row>
    <row r="56" spans="1:10" ht="15.75">
      <c r="A56" s="50">
        <v>37</v>
      </c>
      <c r="B56" s="51" t="s">
        <v>38</v>
      </c>
      <c r="C56" s="52" t="s">
        <v>15</v>
      </c>
      <c r="D56" s="52">
        <v>30</v>
      </c>
      <c r="E56" s="4"/>
      <c r="F56" s="5"/>
      <c r="G56" s="6">
        <f t="shared" si="3"/>
        <v>0</v>
      </c>
      <c r="H56" s="6">
        <f t="shared" si="4"/>
        <v>0</v>
      </c>
      <c r="I56" s="6">
        <f t="shared" si="5"/>
        <v>0</v>
      </c>
      <c r="J56" s="7"/>
    </row>
    <row r="57" spans="1:10" ht="12.75" customHeight="1">
      <c r="A57" s="50">
        <v>38</v>
      </c>
      <c r="B57" s="51" t="s">
        <v>63</v>
      </c>
      <c r="C57" s="52" t="s">
        <v>15</v>
      </c>
      <c r="D57" s="52">
        <v>40</v>
      </c>
      <c r="E57" s="4"/>
      <c r="F57" s="5"/>
      <c r="G57" s="6">
        <f>E57*D57</f>
        <v>0</v>
      </c>
      <c r="H57" s="6">
        <f t="shared" si="4"/>
        <v>0</v>
      </c>
      <c r="I57" s="6">
        <f t="shared" si="5"/>
        <v>0</v>
      </c>
      <c r="J57" s="7"/>
    </row>
    <row r="58" spans="1:10" ht="12.75" customHeight="1">
      <c r="A58" s="50">
        <v>39</v>
      </c>
      <c r="B58" s="51" t="s">
        <v>83</v>
      </c>
      <c r="C58" s="52" t="s">
        <v>15</v>
      </c>
      <c r="D58" s="52">
        <v>40</v>
      </c>
      <c r="E58" s="4"/>
      <c r="F58" s="5"/>
      <c r="G58" s="6">
        <f>E58*D58</f>
        <v>0</v>
      </c>
      <c r="H58" s="6">
        <f t="shared" si="4"/>
        <v>0</v>
      </c>
      <c r="I58" s="6">
        <f t="shared" si="5"/>
        <v>0</v>
      </c>
      <c r="J58" s="7"/>
    </row>
    <row r="59" spans="1:10" ht="15.75">
      <c r="A59" s="50">
        <v>40</v>
      </c>
      <c r="B59" s="51" t="s">
        <v>81</v>
      </c>
      <c r="C59" s="52" t="s">
        <v>13</v>
      </c>
      <c r="D59" s="52">
        <v>150</v>
      </c>
      <c r="E59" s="4"/>
      <c r="F59" s="5"/>
      <c r="G59" s="6">
        <f t="shared" si="3"/>
        <v>0</v>
      </c>
      <c r="H59" s="6">
        <f t="shared" si="4"/>
        <v>0</v>
      </c>
      <c r="I59" s="6">
        <f t="shared" si="5"/>
        <v>0</v>
      </c>
      <c r="J59" s="7"/>
    </row>
    <row r="60" spans="1:10" ht="15.75" thickBot="1">
      <c r="A60" s="56" t="s">
        <v>14</v>
      </c>
      <c r="B60" s="57"/>
      <c r="C60" s="11"/>
      <c r="D60" s="11"/>
      <c r="E60" s="12"/>
      <c r="F60" s="12"/>
      <c r="G60" s="13">
        <f>SUM(G12:G59)</f>
        <v>0</v>
      </c>
      <c r="H60" s="13">
        <f>SUM(H12:H59)</f>
        <v>0</v>
      </c>
      <c r="I60" s="6">
        <f>SUM(I12:I59)</f>
        <v>0</v>
      </c>
      <c r="J60" s="14"/>
    </row>
    <row r="61" spans="1:10" ht="15">
      <c r="A61" s="15"/>
      <c r="B61" s="15"/>
      <c r="C61" s="16"/>
      <c r="D61" s="16"/>
      <c r="E61" s="17"/>
      <c r="F61" s="17"/>
      <c r="G61" s="18"/>
      <c r="H61" s="18"/>
      <c r="I61" s="19"/>
      <c r="J61" s="20"/>
    </row>
    <row r="62" ht="15" customHeight="1">
      <c r="B62" s="21" t="s">
        <v>41</v>
      </c>
    </row>
    <row r="63" ht="39.75" customHeight="1" hidden="1"/>
    <row r="64" spans="2:10" ht="31.5" customHeight="1">
      <c r="B64" s="22" t="s">
        <v>46</v>
      </c>
      <c r="C64" s="22"/>
      <c r="D64" s="22"/>
      <c r="E64" s="22"/>
      <c r="F64" s="22"/>
      <c r="G64" s="22"/>
      <c r="H64" s="22"/>
      <c r="I64" s="22"/>
      <c r="J64" s="22"/>
    </row>
    <row r="65" spans="2:10" ht="27.75" customHeight="1" hidden="1">
      <c r="B65" s="22"/>
      <c r="C65" s="22"/>
      <c r="D65" s="22"/>
      <c r="E65" s="22"/>
      <c r="F65" s="22"/>
      <c r="G65" s="22"/>
      <c r="H65" s="22"/>
      <c r="I65" s="22"/>
      <c r="J65" s="22"/>
    </row>
    <row r="66" spans="2:10" ht="33" customHeight="1">
      <c r="B66" s="22"/>
      <c r="C66" s="22"/>
      <c r="D66" s="22"/>
      <c r="E66" s="22"/>
      <c r="F66" s="22"/>
      <c r="G66" s="22"/>
      <c r="H66" s="22"/>
      <c r="I66" s="22"/>
      <c r="J66" s="22"/>
    </row>
    <row r="67" spans="2:10" ht="63" customHeight="1">
      <c r="B67" s="22"/>
      <c r="C67" s="22"/>
      <c r="D67" s="22"/>
      <c r="E67" s="22"/>
      <c r="F67" s="22"/>
      <c r="G67" s="22"/>
      <c r="H67" s="22"/>
      <c r="I67" s="22"/>
      <c r="J67" s="22"/>
    </row>
    <row r="68" spans="2:9" ht="24.75" customHeight="1">
      <c r="B68" s="23"/>
      <c r="C68" s="23"/>
      <c r="D68" s="23"/>
      <c r="E68" s="23"/>
      <c r="F68" s="23"/>
      <c r="G68" s="23"/>
      <c r="H68" s="23"/>
      <c r="I68" s="23"/>
    </row>
    <row r="69" spans="2:9" ht="35.25" customHeight="1">
      <c r="B69" s="2"/>
      <c r="G69" s="2"/>
      <c r="H69" s="2"/>
      <c r="I69" s="2"/>
    </row>
    <row r="70" spans="2:9" ht="25.5">
      <c r="B70" s="2" t="s">
        <v>42</v>
      </c>
      <c r="G70" s="24" t="s">
        <v>48</v>
      </c>
      <c r="H70" s="24"/>
      <c r="I70" s="24"/>
    </row>
    <row r="71" spans="7:9" ht="12.75">
      <c r="G71" s="24"/>
      <c r="H71" s="24"/>
      <c r="I71" s="24"/>
    </row>
    <row r="72" spans="7:9" ht="12.75">
      <c r="G72" s="24"/>
      <c r="H72" s="24"/>
      <c r="I72" s="24"/>
    </row>
    <row r="83" ht="9" customHeight="1"/>
    <row r="87" ht="55.5" customHeight="1"/>
    <row r="89" ht="30" customHeight="1"/>
  </sheetData>
  <sheetProtection password="E46D" sheet="1" objects="1" scenarios="1"/>
  <mergeCells count="8">
    <mergeCell ref="G70:I72"/>
    <mergeCell ref="B64:J67"/>
    <mergeCell ref="A11:F11"/>
    <mergeCell ref="A60:B60"/>
    <mergeCell ref="A7:A9"/>
    <mergeCell ref="B7:B9"/>
    <mergeCell ref="C7:C9"/>
    <mergeCell ref="A10:C10"/>
  </mergeCells>
  <printOptions horizontalCentered="1" verticalCentered="1"/>
  <pageMargins left="0.5905511811023623" right="0.35433070866141736" top="0.3937007874015748" bottom="0.4330708661417323" header="0.31496062992125984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Chojnowska</cp:lastModifiedBy>
  <cp:lastPrinted>2017-10-16T09:54:02Z</cp:lastPrinted>
  <dcterms:created xsi:type="dcterms:W3CDTF">1997-02-26T13:46:56Z</dcterms:created>
  <dcterms:modified xsi:type="dcterms:W3CDTF">2019-11-29T13:04:27Z</dcterms:modified>
  <cp:category/>
  <cp:version/>
  <cp:contentType/>
  <cp:contentStatus/>
</cp:coreProperties>
</file>