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<sst xmlns="http://schemas.openxmlformats.org/spreadsheetml/2006/main" count="75" uniqueCount="58">
  <si>
    <t>Lp.</t>
  </si>
  <si>
    <t>Nazwa asortymentu</t>
  </si>
  <si>
    <t>J.m.</t>
  </si>
  <si>
    <t>Przybliżone zapotrzebowanie</t>
  </si>
  <si>
    <t xml:space="preserve">w okresie </t>
  </si>
  <si>
    <t>Cena  jednostkowa netto</t>
  </si>
  <si>
    <t>[zł]</t>
  </si>
  <si>
    <t>VAT</t>
  </si>
  <si>
    <t>[%]</t>
  </si>
  <si>
    <t>Wartość sumaryczna netto</t>
  </si>
  <si>
    <t>Wartość sumaryczna brutto</t>
  </si>
  <si>
    <t>Numery kolumn</t>
  </si>
  <si>
    <t>Sposób obliczania</t>
  </si>
  <si>
    <t>1.</t>
  </si>
  <si>
    <t>kg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</si>
  <si>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</si>
  <si>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</si>
  <si>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</si>
  <si>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</si>
  <si>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</si>
  <si>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</si>
  <si>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</si>
  <si>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</si>
  <si>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</si>
  <si>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RAZEM</t>
  </si>
  <si>
    <t xml:space="preserve">VAT </t>
  </si>
  <si>
    <t>.....................................              Pieczęć adresowa firmy</t>
  </si>
  <si>
    <t xml:space="preserve">Uwaga! </t>
  </si>
  <si>
    <t xml:space="preserve">.........................................  (miejscowość, data) </t>
  </si>
  <si>
    <t xml:space="preserve">Uwagi /                  Producent </t>
  </si>
  <si>
    <t>Kiełbasa biała surowa</t>
  </si>
  <si>
    <t>Watróbka wieprzowa</t>
  </si>
  <si>
    <t>Szynka wieprzowa element b/k,b/sk, b/t</t>
  </si>
  <si>
    <t>.......................................................                     (podpis i pieczęć imienna upełnomocnionego przedstawiciela Wykonawcy)</t>
  </si>
  <si>
    <t>Parówki wieprzowe z szynki (nie mniej niż 80% mięsa wieprzowego)</t>
  </si>
  <si>
    <t>b/ok.-bez okrywy tłuszcz.</t>
  </si>
  <si>
    <t>b/k – bez kości</t>
  </si>
  <si>
    <t>b/sk – bez skóry</t>
  </si>
  <si>
    <t>b/ż – bez żeberek</t>
  </si>
  <si>
    <t>b/t – bez tłuszczu</t>
  </si>
  <si>
    <t>b/w-bez warkocza</t>
  </si>
  <si>
    <t>Łopatka wieprzowa                   b/s, b/k, b/t</t>
  </si>
  <si>
    <t>Koście schabowe                     ( w kawałkach nie dłuższych niż 35cm)</t>
  </si>
  <si>
    <t xml:space="preserve">Znak sprawy: SP6-26.1.2015 </t>
  </si>
  <si>
    <t>Schab wędzony extra.</t>
  </si>
  <si>
    <t xml:space="preserve">Podane ilości oraz asortyment poszczególnych artykułów są przybliżone i mogą ulec zmniejszeniu w razie zaistnienia takiej potrzeby ze strony Zamawiającego. Dostawca, z którym Zamawiający podpisze umowę nie przysługuje roszczenie o realizację dostawy w wielkościach  podanych w załączniku do SIWZ.
Dostawa mięsa i przetworów mięsnych odbywać się będzie w zależności od bieżących potrzeb Zamawiającego. Towar musi być dostarczony następnego dnia od daty złożenia telefonicznego zamówienia. Średnia częstotliwość dostawy mięsa i przetworów mięsnych wynosi od 1 do  2 razy w tygodniu (oprócz niedziel  i świąt) w godzinach od 6.00 do 8.00.
Dopuszcza się różnicę w ilościach pomiędzy złożonym zamówieniem a realizacją dostawy nie więcej niż +/- 200 gram.
Termin przydatności do spożycia winien wynosić minimum 3 dni od dnia dostawy.
</t>
  </si>
  <si>
    <r>
      <t xml:space="preserve">Część  nr 1 </t>
    </r>
    <r>
      <rPr>
        <b/>
        <u val="single"/>
        <sz val="12"/>
        <rFont val="Arial"/>
        <family val="2"/>
      </rPr>
      <t>Mięso  wieprzowe, wołowe i przetwory mięsne</t>
    </r>
  </si>
  <si>
    <t>Żebra wołowe</t>
  </si>
  <si>
    <t>Mięso wołowe miękkie</t>
  </si>
  <si>
    <t>kiełbasa cienka wędzona (wiejska)</t>
  </si>
  <si>
    <t>OAiZP.271.1.13.2018</t>
  </si>
  <si>
    <t xml:space="preserve">Szynka wędzona </t>
  </si>
  <si>
    <t>Ogonówka wędzona</t>
  </si>
  <si>
    <t>Polędwiczki wieprzowe</t>
  </si>
  <si>
    <t>Paszted drobiowo-woeprzowy</t>
  </si>
  <si>
    <t>Schab suowy</t>
  </si>
  <si>
    <t>od 01.01.2019 do 31.12.2019</t>
  </si>
  <si>
    <t>Załącznik nr 7.1 do SIWZ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</si>
</sst>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7">
    <font>
      <sz val="10"/>
      <name val="Arial CE"/>
      <family val="0"/>
    </font>
    <font>
      <sz val="12"/>
      <name val="Times New Roman"/>
      <family val="1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1"/>
      <color indexed="8"/>
      <name val="Arial"/>
      <family val="2"/>
    </font>
    <font>
      <b/>
      <i/>
      <sz val="12"/>
      <name val="Times New Roman"/>
      <family val="1"/>
    </font>
    <font>
      <b/>
      <i/>
      <sz val="11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/>
    </xf>
    <xf numFmtId="0" fontId="4" fillId="33" borderId="11" xfId="0" applyFont="1" applyFill="1" applyBorder="1" applyAlignment="1">
      <alignment horizontal="center" wrapText="1"/>
    </xf>
    <xf numFmtId="0" fontId="0" fillId="33" borderId="10" xfId="0" applyFill="1" applyBorder="1" applyAlignment="1">
      <alignment wrapText="1"/>
    </xf>
    <xf numFmtId="0" fontId="5" fillId="33" borderId="10" xfId="0" applyFont="1" applyFill="1" applyBorder="1" applyAlignment="1">
      <alignment horizontal="center" vertical="top"/>
    </xf>
    <xf numFmtId="0" fontId="7" fillId="33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0" fillId="33" borderId="15" xfId="0" applyFill="1" applyBorder="1" applyAlignment="1">
      <alignment wrapText="1"/>
    </xf>
    <xf numFmtId="0" fontId="7" fillId="33" borderId="15" xfId="0" applyFont="1" applyFill="1" applyBorder="1" applyAlignment="1">
      <alignment horizontal="center"/>
    </xf>
    <xf numFmtId="0" fontId="8" fillId="0" borderId="15" xfId="0" applyFont="1" applyBorder="1" applyAlignment="1">
      <alignment horizontal="right"/>
    </xf>
    <xf numFmtId="0" fontId="8" fillId="34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9" fillId="0" borderId="0" xfId="0" applyFont="1" applyAlignment="1">
      <alignment/>
    </xf>
    <xf numFmtId="0" fontId="1" fillId="0" borderId="18" xfId="0" applyFont="1" applyBorder="1" applyAlignment="1">
      <alignment horizontal="center" vertical="top"/>
    </xf>
    <xf numFmtId="0" fontId="8" fillId="0" borderId="19" xfId="0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2" fontId="1" fillId="0" borderId="10" xfId="0" applyNumberFormat="1" applyFont="1" applyBorder="1" applyAlignment="1">
      <alignment horizontal="right"/>
    </xf>
    <xf numFmtId="2" fontId="1" fillId="0" borderId="18" xfId="0" applyNumberFormat="1" applyFont="1" applyBorder="1" applyAlignment="1">
      <alignment horizontal="right"/>
    </xf>
    <xf numFmtId="2" fontId="8" fillId="34" borderId="16" xfId="0" applyNumberFormat="1" applyFont="1" applyFill="1" applyBorder="1" applyAlignment="1">
      <alignment horizontal="right"/>
    </xf>
    <xf numFmtId="9" fontId="8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 horizontal="left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wrapText="1"/>
    </xf>
    <xf numFmtId="0" fontId="1" fillId="33" borderId="0" xfId="0" applyFont="1" applyFill="1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left" wrapText="1"/>
    </xf>
    <xf numFmtId="0" fontId="12" fillId="33" borderId="11" xfId="0" applyFont="1" applyFill="1" applyBorder="1" applyAlignment="1">
      <alignment horizontal="center" wrapText="1"/>
    </xf>
    <xf numFmtId="0" fontId="12" fillId="33" borderId="10" xfId="0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 horizontal="right"/>
    </xf>
    <xf numFmtId="0" fontId="8" fillId="35" borderId="20" xfId="0" applyFont="1" applyFill="1" applyBorder="1" applyAlignment="1">
      <alignment horizontal="right"/>
    </xf>
    <xf numFmtId="2" fontId="0" fillId="0" borderId="0" xfId="0" applyNumberFormat="1" applyAlignment="1">
      <alignment/>
    </xf>
    <xf numFmtId="2" fontId="4" fillId="0" borderId="10" xfId="0" applyNumberFormat="1" applyFont="1" applyFill="1" applyBorder="1" applyAlignment="1">
      <alignment horizontal="right"/>
    </xf>
    <xf numFmtId="0" fontId="4" fillId="33" borderId="21" xfId="0" applyFont="1" applyFill="1" applyBorder="1" applyAlignment="1">
      <alignment horizontal="center" wrapText="1"/>
    </xf>
    <xf numFmtId="0" fontId="4" fillId="33" borderId="22" xfId="0" applyFont="1" applyFill="1" applyBorder="1" applyAlignment="1">
      <alignment horizontal="center" wrapText="1"/>
    </xf>
    <xf numFmtId="0" fontId="4" fillId="33" borderId="17" xfId="0" applyFont="1" applyFill="1" applyBorder="1" applyAlignment="1">
      <alignment horizontal="center" wrapText="1"/>
    </xf>
    <xf numFmtId="0" fontId="4" fillId="33" borderId="23" xfId="0" applyFont="1" applyFill="1" applyBorder="1" applyAlignment="1">
      <alignment horizontal="center" wrapText="1"/>
    </xf>
    <xf numFmtId="0" fontId="4" fillId="33" borderId="24" xfId="0" applyFont="1" applyFill="1" applyBorder="1" applyAlignment="1">
      <alignment horizontal="center" wrapText="1"/>
    </xf>
    <xf numFmtId="0" fontId="4" fillId="33" borderId="25" xfId="0" applyFont="1" applyFill="1" applyBorder="1" applyAlignment="1">
      <alignment horizontal="center" wrapText="1"/>
    </xf>
    <xf numFmtId="0" fontId="6" fillId="33" borderId="26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6" fillId="33" borderId="18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7" fillId="33" borderId="26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selection activeCell="H17" sqref="H17"/>
    </sheetView>
  </sheetViews>
  <sheetFormatPr defaultColWidth="9.00390625" defaultRowHeight="12.75"/>
  <cols>
    <col min="1" max="1" width="4.75390625" style="0" customWidth="1"/>
    <col min="2" max="2" width="27.75390625" style="0" customWidth="1"/>
    <col min="3" max="3" width="5.625" style="0" customWidth="1"/>
    <col min="4" max="4" width="12.75390625" style="0" customWidth="1"/>
    <col min="7" max="7" width="13.875" style="0" bestFit="1" customWidth="1"/>
    <col min="8" max="8" width="12.625" style="0" customWidth="1"/>
    <col min="9" max="9" width="17.00390625" style="0" customWidth="1"/>
    <col min="10" max="10" width="19.25390625" style="0" customWidth="1"/>
  </cols>
  <sheetData>
    <row r="2" ht="22.5" customHeight="1">
      <c r="B2" s="16" t="s">
        <v>26</v>
      </c>
    </row>
    <row r="4" spans="1:9" ht="15.75">
      <c r="A4" s="1" t="s">
        <v>43</v>
      </c>
      <c r="B4" t="s">
        <v>50</v>
      </c>
      <c r="I4" t="s">
        <v>57</v>
      </c>
    </row>
    <row r="5" ht="9" customHeight="1">
      <c r="A5" s="1"/>
    </row>
    <row r="6" ht="24" customHeight="1" thickBot="1">
      <c r="A6" s="2" t="s">
        <v>46</v>
      </c>
    </row>
    <row r="7" spans="1:10" ht="64.5" customHeight="1">
      <c r="A7" s="37" t="s">
        <v>0</v>
      </c>
      <c r="B7" s="40" t="s">
        <v>1</v>
      </c>
      <c r="C7" s="40" t="s">
        <v>2</v>
      </c>
      <c r="D7" s="8" t="s">
        <v>3</v>
      </c>
      <c r="E7" s="8" t="s">
        <v>5</v>
      </c>
      <c r="F7" s="8" t="s">
        <v>7</v>
      </c>
      <c r="G7" s="8" t="s">
        <v>9</v>
      </c>
      <c r="H7" s="8" t="s">
        <v>25</v>
      </c>
      <c r="I7" s="9" t="s">
        <v>10</v>
      </c>
      <c r="J7" s="9" t="s">
        <v>29</v>
      </c>
    </row>
    <row r="8" spans="1:10" ht="17.25" customHeight="1">
      <c r="A8" s="38"/>
      <c r="B8" s="41"/>
      <c r="C8" s="41"/>
      <c r="D8" s="31" t="s">
        <v>4</v>
      </c>
      <c r="E8" s="4" t="s">
        <v>6</v>
      </c>
      <c r="F8" s="4" t="s">
        <v>8</v>
      </c>
      <c r="G8" s="4" t="s">
        <v>6</v>
      </c>
      <c r="H8" s="4" t="s">
        <v>6</v>
      </c>
      <c r="I8" s="10" t="s">
        <v>6</v>
      </c>
      <c r="J8" s="10"/>
    </row>
    <row r="9" spans="1:10" ht="24">
      <c r="A9" s="39"/>
      <c r="B9" s="42"/>
      <c r="C9" s="42"/>
      <c r="D9" s="32" t="s">
        <v>56</v>
      </c>
      <c r="E9" s="5"/>
      <c r="F9" s="5"/>
      <c r="G9" s="5"/>
      <c r="H9" s="5"/>
      <c r="I9" s="11"/>
      <c r="J9" s="11"/>
    </row>
    <row r="10" spans="1:10" ht="15.75">
      <c r="A10" s="43" t="s">
        <v>11</v>
      </c>
      <c r="B10" s="44"/>
      <c r="C10" s="45"/>
      <c r="D10" s="6">
        <v>1</v>
      </c>
      <c r="E10" s="7">
        <v>2</v>
      </c>
      <c r="F10" s="7">
        <v>3</v>
      </c>
      <c r="G10" s="7">
        <v>4</v>
      </c>
      <c r="H10" s="7">
        <v>5</v>
      </c>
      <c r="I10" s="7">
        <v>6</v>
      </c>
      <c r="J10" s="12">
        <v>7</v>
      </c>
    </row>
    <row r="11" spans="1:10" ht="14.25">
      <c r="A11" s="48" t="s">
        <v>12</v>
      </c>
      <c r="B11" s="49"/>
      <c r="C11" s="49"/>
      <c r="D11" s="49"/>
      <c r="E11" s="49"/>
      <c r="F11" s="50"/>
      <c r="G11" s="7"/>
      <c r="H11" s="7"/>
      <c r="I11" s="7"/>
      <c r="J11" s="12"/>
    </row>
    <row r="12" spans="1:10" ht="15.75">
      <c r="A12" s="15" t="s">
        <v>13</v>
      </c>
      <c r="B12" s="25" t="s">
        <v>44</v>
      </c>
      <c r="C12" s="3" t="s">
        <v>14</v>
      </c>
      <c r="D12" s="3">
        <v>25</v>
      </c>
      <c r="E12" s="20"/>
      <c r="F12" s="24"/>
      <c r="G12" s="20">
        <f>D12*E12</f>
        <v>0</v>
      </c>
      <c r="H12" s="20">
        <f aca="true" t="shared" si="0" ref="H12:H20">F12*G12</f>
        <v>0</v>
      </c>
      <c r="I12" s="35">
        <f>G12+H12</f>
        <v>0</v>
      </c>
      <c r="J12" s="13"/>
    </row>
    <row r="13" spans="1:10" ht="15.75">
      <c r="A13" s="15" t="s">
        <v>15</v>
      </c>
      <c r="B13" s="25" t="s">
        <v>30</v>
      </c>
      <c r="C13" s="3" t="s">
        <v>14</v>
      </c>
      <c r="D13" s="3">
        <v>200</v>
      </c>
      <c r="E13" s="21"/>
      <c r="F13" s="24"/>
      <c r="G13" s="20">
        <f aca="true" t="shared" si="1" ref="G13:G26">D13*E13</f>
        <v>0</v>
      </c>
      <c r="H13" s="20">
        <f t="shared" si="0"/>
        <v>0</v>
      </c>
      <c r="I13" s="20">
        <f aca="true" t="shared" si="2" ref="I13:I26">G13+H13</f>
        <v>0</v>
      </c>
      <c r="J13" s="13"/>
    </row>
    <row r="14" spans="1:10" ht="15.75">
      <c r="A14" s="15" t="s">
        <v>16</v>
      </c>
      <c r="B14" s="25" t="s">
        <v>51</v>
      </c>
      <c r="C14" s="3" t="s">
        <v>14</v>
      </c>
      <c r="D14" s="3">
        <v>25</v>
      </c>
      <c r="E14" s="21"/>
      <c r="F14" s="24"/>
      <c r="G14" s="20">
        <f t="shared" si="1"/>
        <v>0</v>
      </c>
      <c r="H14" s="20">
        <f t="shared" si="0"/>
        <v>0</v>
      </c>
      <c r="I14" s="20">
        <f t="shared" si="2"/>
        <v>0</v>
      </c>
      <c r="J14" s="13"/>
    </row>
    <row r="15" spans="1:10" ht="47.25">
      <c r="A15" s="15" t="s">
        <v>17</v>
      </c>
      <c r="B15" s="27" t="s">
        <v>42</v>
      </c>
      <c r="C15" s="29" t="s">
        <v>14</v>
      </c>
      <c r="D15" s="29">
        <v>700</v>
      </c>
      <c r="E15" s="21"/>
      <c r="F15" s="24"/>
      <c r="G15" s="20">
        <f t="shared" si="1"/>
        <v>0</v>
      </c>
      <c r="H15" s="20">
        <f t="shared" si="0"/>
        <v>0</v>
      </c>
      <c r="I15" s="20">
        <f>G15+H15</f>
        <v>0</v>
      </c>
      <c r="J15" s="13"/>
    </row>
    <row r="16" spans="1:10" ht="31.5">
      <c r="A16" s="15" t="s">
        <v>18</v>
      </c>
      <c r="B16" s="27" t="s">
        <v>41</v>
      </c>
      <c r="C16" s="3" t="s">
        <v>14</v>
      </c>
      <c r="D16" s="3">
        <v>250</v>
      </c>
      <c r="E16" s="21"/>
      <c r="F16" s="24"/>
      <c r="G16" s="20">
        <f t="shared" si="1"/>
        <v>0</v>
      </c>
      <c r="H16" s="20">
        <f t="shared" si="0"/>
        <v>0</v>
      </c>
      <c r="I16" s="20">
        <f t="shared" si="2"/>
        <v>0</v>
      </c>
      <c r="J16" s="13"/>
    </row>
    <row r="17" spans="1:10" ht="31.5">
      <c r="A17" s="15" t="s">
        <v>19</v>
      </c>
      <c r="B17" s="27" t="s">
        <v>49</v>
      </c>
      <c r="C17" s="3" t="s">
        <v>14</v>
      </c>
      <c r="D17" s="3">
        <v>500</v>
      </c>
      <c r="E17" s="21"/>
      <c r="F17" s="24"/>
      <c r="G17" s="20">
        <f t="shared" si="1"/>
        <v>0</v>
      </c>
      <c r="H17" s="20">
        <f t="shared" si="0"/>
        <v>0</v>
      </c>
      <c r="I17" s="20">
        <f>G17+H17</f>
        <v>0</v>
      </c>
      <c r="J17" s="13"/>
    </row>
    <row r="18" spans="1:10" ht="15.75">
      <c r="A18" s="15" t="s">
        <v>20</v>
      </c>
      <c r="B18" s="27" t="s">
        <v>48</v>
      </c>
      <c r="C18" s="3" t="s">
        <v>14</v>
      </c>
      <c r="D18" s="3">
        <v>50</v>
      </c>
      <c r="E18" s="21"/>
      <c r="F18" s="24"/>
      <c r="G18" s="20">
        <f t="shared" si="1"/>
        <v>0</v>
      </c>
      <c r="H18" s="20">
        <f t="shared" si="0"/>
        <v>0</v>
      </c>
      <c r="J18" s="13"/>
    </row>
    <row r="19" spans="1:10" ht="15.75">
      <c r="A19" s="15" t="s">
        <v>21</v>
      </c>
      <c r="B19" s="30" t="s">
        <v>52</v>
      </c>
      <c r="C19" s="18" t="s">
        <v>14</v>
      </c>
      <c r="D19" s="18">
        <v>25</v>
      </c>
      <c r="E19" s="22"/>
      <c r="F19" s="24"/>
      <c r="G19" s="20">
        <f t="shared" si="1"/>
        <v>0</v>
      </c>
      <c r="H19" s="20">
        <f t="shared" si="0"/>
        <v>0</v>
      </c>
      <c r="I19" s="20">
        <f t="shared" si="2"/>
        <v>0</v>
      </c>
      <c r="J19" s="19"/>
    </row>
    <row r="20" spans="1:10" ht="47.25">
      <c r="A20" s="15" t="s">
        <v>22</v>
      </c>
      <c r="B20" s="26" t="s">
        <v>34</v>
      </c>
      <c r="C20" s="3" t="s">
        <v>14</v>
      </c>
      <c r="D20" s="3">
        <v>30</v>
      </c>
      <c r="E20" s="21"/>
      <c r="F20" s="24"/>
      <c r="G20" s="20">
        <f t="shared" si="1"/>
        <v>0</v>
      </c>
      <c r="H20" s="20">
        <f t="shared" si="0"/>
        <v>0</v>
      </c>
      <c r="I20" s="20">
        <f t="shared" si="2"/>
        <v>0</v>
      </c>
      <c r="J20" s="13"/>
    </row>
    <row r="21" spans="1:10" ht="15.75">
      <c r="A21" s="15" t="s">
        <v>23</v>
      </c>
      <c r="B21" s="27" t="s">
        <v>53</v>
      </c>
      <c r="C21" s="3" t="s">
        <v>14</v>
      </c>
      <c r="D21" s="3">
        <v>60</v>
      </c>
      <c r="E21" s="21"/>
      <c r="F21" s="24"/>
      <c r="G21" s="20">
        <f t="shared" si="1"/>
        <v>0</v>
      </c>
      <c r="H21" s="20">
        <f>G18+H18</f>
        <v>0</v>
      </c>
      <c r="I21" s="20">
        <f>G21+H21</f>
        <v>0</v>
      </c>
      <c r="J21" s="13"/>
    </row>
    <row r="22" spans="1:10" ht="31.5">
      <c r="A22" s="15">
        <v>11</v>
      </c>
      <c r="B22" s="26" t="s">
        <v>32</v>
      </c>
      <c r="C22" s="3" t="s">
        <v>14</v>
      </c>
      <c r="D22" s="3">
        <v>100</v>
      </c>
      <c r="E22" s="21"/>
      <c r="F22" s="24"/>
      <c r="G22" s="20">
        <f t="shared" si="1"/>
        <v>0</v>
      </c>
      <c r="H22" s="20">
        <f>F22*G22</f>
        <v>0</v>
      </c>
      <c r="I22" s="20">
        <f t="shared" si="2"/>
        <v>0</v>
      </c>
      <c r="J22" s="13"/>
    </row>
    <row r="23" spans="1:10" ht="30.75" customHeight="1">
      <c r="A23" s="15">
        <v>12</v>
      </c>
      <c r="B23" s="27" t="s">
        <v>54</v>
      </c>
      <c r="C23" s="3" t="s">
        <v>14</v>
      </c>
      <c r="D23" s="3">
        <v>30</v>
      </c>
      <c r="E23" s="21"/>
      <c r="F23" s="24"/>
      <c r="G23" s="20">
        <f t="shared" si="1"/>
        <v>0</v>
      </c>
      <c r="H23" s="20">
        <f>F23*G23</f>
        <v>0</v>
      </c>
      <c r="I23" s="20">
        <f t="shared" si="2"/>
        <v>0</v>
      </c>
      <c r="J23" s="13"/>
    </row>
    <row r="24" spans="1:10" ht="15.75">
      <c r="A24" s="15">
        <v>13</v>
      </c>
      <c r="B24" s="25" t="s">
        <v>31</v>
      </c>
      <c r="C24" s="3" t="s">
        <v>14</v>
      </c>
      <c r="D24" s="3">
        <v>10</v>
      </c>
      <c r="E24" s="21"/>
      <c r="F24" s="24"/>
      <c r="G24" s="20">
        <f t="shared" si="1"/>
        <v>0</v>
      </c>
      <c r="H24" s="20">
        <f>F24*G24</f>
        <v>0</v>
      </c>
      <c r="I24" s="20">
        <f t="shared" si="2"/>
        <v>0</v>
      </c>
      <c r="J24" s="13"/>
    </row>
    <row r="25" spans="1:10" ht="15.75">
      <c r="A25" s="15">
        <v>14</v>
      </c>
      <c r="B25" s="25" t="s">
        <v>55</v>
      </c>
      <c r="C25" s="3" t="s">
        <v>14</v>
      </c>
      <c r="D25" s="3">
        <v>100</v>
      </c>
      <c r="E25" s="21"/>
      <c r="F25" s="24"/>
      <c r="G25" s="20">
        <f t="shared" si="1"/>
        <v>0</v>
      </c>
      <c r="H25" s="20">
        <f>F25*G25</f>
        <v>0</v>
      </c>
      <c r="I25" s="20">
        <f t="shared" si="2"/>
        <v>0</v>
      </c>
      <c r="J25" s="13"/>
    </row>
    <row r="26" spans="1:10" ht="15.75">
      <c r="A26" s="15">
        <v>15</v>
      </c>
      <c r="B26" s="25" t="s">
        <v>47</v>
      </c>
      <c r="C26" s="3" t="s">
        <v>14</v>
      </c>
      <c r="D26" s="3">
        <v>100</v>
      </c>
      <c r="E26" s="21"/>
      <c r="F26" s="24"/>
      <c r="G26" s="20">
        <f t="shared" si="1"/>
        <v>0</v>
      </c>
      <c r="H26" s="20">
        <f>F26*G26</f>
        <v>0</v>
      </c>
      <c r="I26" s="20">
        <f t="shared" si="2"/>
        <v>0</v>
      </c>
      <c r="J26" s="13"/>
    </row>
    <row r="27" spans="1:10" ht="15.75" thickBot="1">
      <c r="A27" s="51" t="s">
        <v>24</v>
      </c>
      <c r="B27" s="52"/>
      <c r="C27" s="14"/>
      <c r="D27" s="14"/>
      <c r="E27" s="23"/>
      <c r="F27" s="23"/>
      <c r="G27" s="33">
        <f>SUM(G12:G26)</f>
        <v>0</v>
      </c>
      <c r="H27" s="36">
        <f>SUM(H12:H26)</f>
        <v>0</v>
      </c>
      <c r="I27" s="33">
        <f>SUM(I12+I26)</f>
        <v>0</v>
      </c>
      <c r="J27" s="34"/>
    </row>
    <row r="29" ht="15.75">
      <c r="B29" s="28" t="s">
        <v>35</v>
      </c>
    </row>
    <row r="30" ht="15.75">
      <c r="B30" s="1" t="s">
        <v>36</v>
      </c>
    </row>
    <row r="31" ht="15.75">
      <c r="B31" s="1" t="s">
        <v>37</v>
      </c>
    </row>
    <row r="32" ht="15.75">
      <c r="B32" s="1" t="s">
        <v>38</v>
      </c>
    </row>
    <row r="33" ht="15.75">
      <c r="B33" s="1" t="s">
        <v>39</v>
      </c>
    </row>
    <row r="34" ht="15.75">
      <c r="B34" s="1" t="s">
        <v>40</v>
      </c>
    </row>
    <row r="35" ht="15">
      <c r="B35" s="17" t="s">
        <v>27</v>
      </c>
    </row>
    <row r="36" ht="12.75" hidden="1"/>
    <row r="37" spans="2:9" ht="12.75">
      <c r="B37" s="47" t="s">
        <v>45</v>
      </c>
      <c r="C37" s="47"/>
      <c r="D37" s="47"/>
      <c r="E37" s="47"/>
      <c r="F37" s="47"/>
      <c r="G37" s="47"/>
      <c r="H37" s="47"/>
      <c r="I37" s="47"/>
    </row>
    <row r="38" spans="2:9" ht="12.75">
      <c r="B38" s="47"/>
      <c r="C38" s="47"/>
      <c r="D38" s="47"/>
      <c r="E38" s="47"/>
      <c r="F38" s="47"/>
      <c r="G38" s="47"/>
      <c r="H38" s="47"/>
      <c r="I38" s="47"/>
    </row>
    <row r="39" spans="2:9" ht="50.25" customHeight="1">
      <c r="B39" s="47"/>
      <c r="C39" s="47"/>
      <c r="D39" s="47"/>
      <c r="E39" s="47"/>
      <c r="F39" s="47"/>
      <c r="G39" s="47"/>
      <c r="H39" s="47"/>
      <c r="I39" s="47"/>
    </row>
    <row r="40" spans="2:9" ht="48" customHeight="1">
      <c r="B40" s="47"/>
      <c r="C40" s="47"/>
      <c r="D40" s="47"/>
      <c r="E40" s="47"/>
      <c r="F40" s="47"/>
      <c r="G40" s="47"/>
      <c r="H40" s="47"/>
      <c r="I40" s="47"/>
    </row>
    <row r="41" spans="7:9" ht="12.75">
      <c r="G41" s="46" t="s">
        <v>33</v>
      </c>
      <c r="H41" s="46"/>
      <c r="I41" s="46"/>
    </row>
    <row r="42" spans="2:9" ht="25.5">
      <c r="B42" s="16" t="s">
        <v>28</v>
      </c>
      <c r="G42" s="46"/>
      <c r="H42" s="46"/>
      <c r="I42" s="46"/>
    </row>
    <row r="43" spans="7:9" ht="12.75">
      <c r="G43" s="46"/>
      <c r="H43" s="46"/>
      <c r="I43" s="46"/>
    </row>
    <row r="44" ht="29.25" customHeight="1"/>
    <row r="47" ht="55.5" customHeight="1"/>
    <row r="48" ht="21" customHeight="1"/>
    <row r="49" ht="54.75" customHeight="1"/>
  </sheetData>
  <sheetProtection/>
  <mergeCells count="8">
    <mergeCell ref="A7:A9"/>
    <mergeCell ref="B7:B9"/>
    <mergeCell ref="C7:C9"/>
    <mergeCell ref="A10:C10"/>
    <mergeCell ref="G41:I43"/>
    <mergeCell ref="B37:I40"/>
    <mergeCell ref="A11:F11"/>
    <mergeCell ref="A27:B27"/>
  </mergeCells>
  <printOptions horizontalCentered="1" verticalCentered="1"/>
  <pageMargins left="0.7480314960629921" right="0.7480314960629921" top="0.4330708661417323" bottom="0.4330708661417323" header="0.5118110236220472" footer="0.2755905511811024"/>
  <pageSetup horizontalDpi="600" verticalDpi="600" orientation="landscape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Lenovo</cp:lastModifiedBy>
  <cp:lastPrinted>2018-11-28T09:29:50Z</cp:lastPrinted>
  <dcterms:created xsi:type="dcterms:W3CDTF">1997-02-26T13:46:56Z</dcterms:created>
  <dcterms:modified xsi:type="dcterms:W3CDTF">2018-11-28T12:45:23Z</dcterms:modified>
  <cp:category/>
  <cp:version/>
  <cp:contentType/>
  <cp:contentStatus/>
</cp:coreProperties>
</file>